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Chiffrage" sheetId="6" r:id="rId1"/>
  </sheets>
  <calcPr calcId="145621"/>
</workbook>
</file>

<file path=xl/calcChain.xml><?xml version="1.0" encoding="utf-8"?>
<calcChain xmlns="http://schemas.openxmlformats.org/spreadsheetml/2006/main">
  <c r="A15" i="6" l="1"/>
  <c r="A16" i="6" s="1"/>
  <c r="A14" i="6"/>
  <c r="A13" i="6"/>
  <c r="A12" i="6"/>
  <c r="A7" i="6"/>
  <c r="G35" i="6"/>
  <c r="G23" i="6"/>
  <c r="G20" i="6"/>
  <c r="G19" i="6"/>
  <c r="G17" i="6"/>
  <c r="G5" i="6"/>
  <c r="G4" i="6"/>
</calcChain>
</file>

<file path=xl/sharedStrings.xml><?xml version="1.0" encoding="utf-8"?>
<sst xmlns="http://schemas.openxmlformats.org/spreadsheetml/2006/main" count="126" uniqueCount="55">
  <si>
    <t>installation de l'extension php</t>
  </si>
  <si>
    <t>configuration de indexer.conf</t>
  </si>
  <si>
    <t>Améliorer le design de l'annuaire</t>
  </si>
  <si>
    <t>Bilatu</t>
  </si>
  <si>
    <t>Contenu indexé non approprié</t>
  </si>
  <si>
    <t>TOTAL</t>
  </si>
  <si>
    <t>Réplication de la base de données mysql</t>
  </si>
  <si>
    <t>compilation de l'extension php</t>
  </si>
  <si>
    <t xml:space="preserve">installation de wordpress </t>
  </si>
  <si>
    <t>configuration de la crontab</t>
  </si>
  <si>
    <t>Page 'A propos'</t>
  </si>
  <si>
    <t>Prestataire</t>
  </si>
  <si>
    <t>Changer l'apparence du menu</t>
  </si>
  <si>
    <t>Modifier le desgin de la page d'accueil</t>
  </si>
  <si>
    <t>Page de connexion</t>
  </si>
  <si>
    <t>Installation et configuration du serveur d'indexation : bot.bilatu.lan</t>
  </si>
  <si>
    <t>Installation et configuration du serveur web : www.bilatu.lan</t>
  </si>
  <si>
    <t>%</t>
  </si>
  <si>
    <t>J/H</t>
  </si>
  <si>
    <t>installation du moteur de recherche mnogosearch 3.3 sur BD indexée</t>
  </si>
  <si>
    <t>installation du moteur de recherche mnogosearch 3.3 sur BD repliquée</t>
  </si>
  <si>
    <t>configuration de indexer.conf comme sur bot.bilatu.lan</t>
  </si>
  <si>
    <t>BP</t>
  </si>
  <si>
    <t>FP</t>
  </si>
  <si>
    <t>FM</t>
  </si>
  <si>
    <t>Traduction des pages wordpress en EK et FR : supprimer anglais et espagnol</t>
  </si>
  <si>
    <t>Bugracking : Priorité = IMMEDIATE, Sévérité : par ordre décroissant</t>
  </si>
  <si>
    <t>Bug</t>
  </si>
  <si>
    <t>Critique</t>
  </si>
  <si>
    <t>Lenteur affichage résultats à cause de l'Actualités</t>
  </si>
  <si>
    <t>Modification</t>
  </si>
  <si>
    <t>Haute</t>
  </si>
  <si>
    <t>Performance Wordpress et Mnogosearch</t>
  </si>
  <si>
    <t>Nouvelle fonctionnalité</t>
  </si>
  <si>
    <t>Basse</t>
  </si>
  <si>
    <t>Formulaire de soumission</t>
  </si>
  <si>
    <t>Chargement non séquenteil des données et relance des re...</t>
  </si>
  <si>
    <t>Très basse</t>
  </si>
  <si>
    <t>Wikipedia</t>
  </si>
  <si>
    <t>Demande d'aide</t>
  </si>
  <si>
    <t>Construction de l'annuaire</t>
  </si>
  <si>
    <t>La recherche par phrase contenant plusieurs mots ne fon...</t>
  </si>
  <si>
    <t>Un fichier lat/lon par user connecté</t>
  </si>
  <si>
    <t>Décalage entre affichage de l'annuaire et de la carte</t>
  </si>
  <si>
    <t>Améliorer le design de la carte</t>
  </si>
  <si>
    <t>Formulaire de la société sur la partie gauche</t>
  </si>
  <si>
    <t>OSM</t>
  </si>
  <si>
    <t>Remplacer exec-php par des widgets</t>
  </si>
  <si>
    <t>Analyser les performances de chargement du PHP</t>
  </si>
  <si>
    <t>Mettre en place un cache WordPress</t>
  </si>
  <si>
    <t>WP Général</t>
  </si>
  <si>
    <t>FM - BlueLogic</t>
  </si>
  <si>
    <t>x</t>
  </si>
  <si>
    <t>FM/FP</t>
  </si>
  <si>
    <t>FM/BP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</si>
</sst>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9" fontId="0" fillId="0" borderId="2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ugtrack.hodei.net/index.php?do=details&amp;task_id=97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13" Type="http://schemas.openxmlformats.org/officeDocument/2006/relationships/hyperlink" Target="http://bugtrack.hodei.net/index.php?do=details&amp;task_id=36&amp;project=5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18" Type="http://schemas.openxmlformats.org/officeDocument/2006/relationships/hyperlink" Target="http://bugtrack.hodei.net/index.php?do=details&amp;task_id=58&amp;project=5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26" Type="http://schemas.openxmlformats.org/officeDocument/2006/relationships/hyperlink" Target="http://bugtrack.hodei.net/index.php?do=details&amp;task_id=98&amp;project=6" TargetMode="External"/><Relationship Id="rId3" Type="http://schemas.openxmlformats.org/officeDocument/2006/relationships/hyperlink" Target="http://bugtrack.hodei.net/index.php?do=details&amp;task_id=77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21" Type="http://schemas.openxmlformats.org/officeDocument/2006/relationships/hyperlink" Target="http://bugtrack.hodei.net/index.php?do=details&amp;task_id=94&amp;project=6" TargetMode="External"/><Relationship Id="rId34" Type="http://schemas.openxmlformats.org/officeDocument/2006/relationships/hyperlink" Target="http://bugtrack.hodei.net/index.php?do=details&amp;task_id=95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 TargetMode="External"/><Relationship Id="rId7" Type="http://schemas.openxmlformats.org/officeDocument/2006/relationships/hyperlink" Target="http://bugtrack.hodei.net/index.php?do=details&amp;task_id=97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12" Type="http://schemas.openxmlformats.org/officeDocument/2006/relationships/hyperlink" Target="http://bugtrack.hodei.net/index.php?do=details&amp;task_id=91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17" Type="http://schemas.openxmlformats.org/officeDocument/2006/relationships/hyperlink" Target="http://bugtrack.hodei.net/index.php?do=details&amp;task_id=58&amp;project=5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25" Type="http://schemas.openxmlformats.org/officeDocument/2006/relationships/hyperlink" Target="http://bugtrack.hodei.net/index.php?do=details&amp;task_id=98&amp;project=6" TargetMode="External"/><Relationship Id="rId33" Type="http://schemas.openxmlformats.org/officeDocument/2006/relationships/hyperlink" Target="http://bugtrack.hodei.net/index.php?do=details&amp;task_id=95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 TargetMode="External"/><Relationship Id="rId2" Type="http://schemas.openxmlformats.org/officeDocument/2006/relationships/hyperlink" Target="http://bugtrack.hodei.net/index.php?do=details&amp;task_id=56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16" Type="http://schemas.openxmlformats.org/officeDocument/2006/relationships/hyperlink" Target="http://bugtrack.hodei.net/index.php?do=details&amp;task_id=65&amp;project=5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20" Type="http://schemas.openxmlformats.org/officeDocument/2006/relationships/hyperlink" Target="http://bugtrack.hodei.net/index.php?do=details&amp;task_id=92&amp;project=6" TargetMode="External"/><Relationship Id="rId29" Type="http://schemas.openxmlformats.org/officeDocument/2006/relationships/hyperlink" Target="http://bugtrack.hodei.net/index.php?do=details&amp;task_id=84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 TargetMode="External"/><Relationship Id="rId1" Type="http://schemas.openxmlformats.org/officeDocument/2006/relationships/hyperlink" Target="http://bugtrack.hodei.net/index.php?do=details&amp;task_id=56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6" Type="http://schemas.openxmlformats.org/officeDocument/2006/relationships/hyperlink" Target="http://bugtrack.hodei.net/index.php?do=details&amp;task_id=22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11" Type="http://schemas.openxmlformats.org/officeDocument/2006/relationships/hyperlink" Target="http://bugtrack.hodei.net/index.php?do=details&amp;task_id=91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24" Type="http://schemas.openxmlformats.org/officeDocument/2006/relationships/hyperlink" Target="http://bugtrack.hodei.net/index.php?do=details&amp;task_id=35&amp;project=6" TargetMode="External"/><Relationship Id="rId32" Type="http://schemas.openxmlformats.org/officeDocument/2006/relationships/hyperlink" Target="http://bugtrack.hodei.net/index.php?do=details&amp;task_id=93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bugtrack.hodei.net/index.php?do=details&amp;task_id=22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15" Type="http://schemas.openxmlformats.org/officeDocument/2006/relationships/hyperlink" Target="http://bugtrack.hodei.net/index.php?do=details&amp;task_id=65&amp;project=5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23" Type="http://schemas.openxmlformats.org/officeDocument/2006/relationships/hyperlink" Target="http://bugtrack.hodei.net/index.php?do=details&amp;task_id=35&amp;project=6" TargetMode="External"/><Relationship Id="rId28" Type="http://schemas.openxmlformats.org/officeDocument/2006/relationships/hyperlink" Target="http://bugtrack.hodei.net/index.php?do=details&amp;task_id=83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 TargetMode="External"/><Relationship Id="rId36" Type="http://schemas.openxmlformats.org/officeDocument/2006/relationships/hyperlink" Target="http://bugtrack.hodei.net/index.php?do=details&amp;task_id=96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 TargetMode="External"/><Relationship Id="rId10" Type="http://schemas.openxmlformats.org/officeDocument/2006/relationships/hyperlink" Target="http://bugtrack.hodei.net/index.php?do=details&amp;task_id=61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19" Type="http://schemas.openxmlformats.org/officeDocument/2006/relationships/hyperlink" Target="http://bugtrack.hodei.net/index.php?do=details&amp;task_id=92&amp;project=6" TargetMode="External"/><Relationship Id="rId31" Type="http://schemas.openxmlformats.org/officeDocument/2006/relationships/hyperlink" Target="http://bugtrack.hodei.net/index.php?do=details&amp;task_id=93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 TargetMode="External"/><Relationship Id="rId4" Type="http://schemas.openxmlformats.org/officeDocument/2006/relationships/hyperlink" Target="http://bugtrack.hodei.net/index.php?do=details&amp;task_id=77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9" Type="http://schemas.openxmlformats.org/officeDocument/2006/relationships/hyperlink" Target="http://bugtrack.hodei.net/index.php?do=details&amp;task_id=61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14" Type="http://schemas.openxmlformats.org/officeDocument/2006/relationships/hyperlink" Target="http://bugtrack.hodei.net/index.php?do=details&amp;task_id=36&amp;project=5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 TargetMode="External"/><Relationship Id="rId22" Type="http://schemas.openxmlformats.org/officeDocument/2006/relationships/hyperlink" Target="http://bugtrack.hodei.net/index.php?do=details&amp;task_id=94&amp;project=6" TargetMode="External"/><Relationship Id="rId27" Type="http://schemas.openxmlformats.org/officeDocument/2006/relationships/hyperlink" Target="http://bugtrack.hodei.net/index.php?do=details&amp;task_id=83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 TargetMode="External"/><Relationship Id="rId30" Type="http://schemas.openxmlformats.org/officeDocument/2006/relationships/hyperlink" Target="http://bugtrack.hodei.net/index.php?do=details&amp;task_id=84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 TargetMode="External"/><Relationship Id="rId35" Type="http://schemas.openxmlformats.org/officeDocument/2006/relationships/hyperlink" Target="http://bugtrack.hodei.net/index.php?do=details&amp;task_id=96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B30" sqref="A30:XFD31"/>
    </sheetView>
  </sheetViews>
  <sheetFormatPr baseColWidth="10" defaultRowHeight="15" x14ac:dyDescent="0.25"/>
  <cols>
    <col min="5" max="5" width="43.42578125" customWidth="1"/>
    <col min="6" max="6" width="10.140625" bestFit="1" customWidth="1"/>
    <col min="8" max="8" width="13.7109375" bestFit="1" customWidth="1"/>
    <col min="9" max="9" width="55.42578125" bestFit="1" customWidth="1"/>
    <col min="10" max="10" width="9" bestFit="1" customWidth="1"/>
    <col min="11" max="11" width="5.5703125" bestFit="1" customWidth="1"/>
  </cols>
  <sheetData>
    <row r="1" spans="1:10" x14ac:dyDescent="0.25">
      <c r="A1" s="6"/>
      <c r="B1" s="7"/>
      <c r="C1" s="8"/>
      <c r="D1" s="8"/>
      <c r="E1" s="8"/>
      <c r="F1" s="6" t="s">
        <v>17</v>
      </c>
      <c r="G1" s="6" t="s">
        <v>18</v>
      </c>
      <c r="H1" s="6" t="s">
        <v>11</v>
      </c>
    </row>
    <row r="2" spans="1:10" x14ac:dyDescent="0.25">
      <c r="A2" s="15">
        <v>1</v>
      </c>
      <c r="B2" s="18" t="s">
        <v>15</v>
      </c>
      <c r="C2" s="19"/>
      <c r="D2" s="19"/>
      <c r="E2" s="19"/>
      <c r="F2" s="19"/>
      <c r="G2" s="19"/>
      <c r="H2" s="20"/>
    </row>
    <row r="3" spans="1:10" x14ac:dyDescent="0.25">
      <c r="A3" s="16"/>
      <c r="B3" s="15"/>
      <c r="C3" s="18" t="s">
        <v>19</v>
      </c>
      <c r="D3" s="19"/>
      <c r="E3" s="20"/>
      <c r="F3" s="9">
        <v>0</v>
      </c>
      <c r="G3" s="10">
        <v>1</v>
      </c>
      <c r="H3" s="5" t="s">
        <v>24</v>
      </c>
    </row>
    <row r="4" spans="1:10" x14ac:dyDescent="0.25">
      <c r="A4" s="16"/>
      <c r="B4" s="16"/>
      <c r="C4" s="21" t="s">
        <v>7</v>
      </c>
      <c r="D4" s="22"/>
      <c r="E4" s="23"/>
      <c r="F4" s="9">
        <v>0</v>
      </c>
      <c r="G4" s="10">
        <f>2/8</f>
        <v>0.25</v>
      </c>
      <c r="H4" s="5" t="s">
        <v>24</v>
      </c>
    </row>
    <row r="5" spans="1:10" x14ac:dyDescent="0.25">
      <c r="A5" s="16"/>
      <c r="B5" s="16"/>
      <c r="C5" s="21" t="s">
        <v>1</v>
      </c>
      <c r="D5" s="22"/>
      <c r="E5" s="23"/>
      <c r="F5" s="9">
        <v>0</v>
      </c>
      <c r="G5" s="10">
        <f>1/8</f>
        <v>0.125</v>
      </c>
      <c r="H5" s="5" t="s">
        <v>24</v>
      </c>
    </row>
    <row r="6" spans="1:10" x14ac:dyDescent="0.25">
      <c r="A6" s="17"/>
      <c r="B6" s="17"/>
      <c r="C6" s="21" t="s">
        <v>9</v>
      </c>
      <c r="D6" s="22"/>
      <c r="E6" s="23"/>
      <c r="F6" s="9">
        <v>0</v>
      </c>
      <c r="G6" s="10">
        <v>0.125</v>
      </c>
      <c r="H6" s="5" t="s">
        <v>24</v>
      </c>
    </row>
    <row r="7" spans="1:10" x14ac:dyDescent="0.25">
      <c r="A7" s="15">
        <f>A2+1</f>
        <v>2</v>
      </c>
      <c r="B7" s="18" t="s">
        <v>16</v>
      </c>
      <c r="C7" s="19"/>
      <c r="D7" s="19"/>
      <c r="E7" s="19"/>
      <c r="F7" s="19"/>
      <c r="G7" s="20"/>
      <c r="H7" s="5"/>
    </row>
    <row r="8" spans="1:10" x14ac:dyDescent="0.25">
      <c r="A8" s="16"/>
      <c r="B8" s="15"/>
      <c r="C8" s="21" t="s">
        <v>20</v>
      </c>
      <c r="D8" s="22"/>
      <c r="E8" s="23"/>
      <c r="F8" s="9">
        <v>0</v>
      </c>
      <c r="G8" s="10">
        <v>1</v>
      </c>
      <c r="H8" s="5" t="s">
        <v>24</v>
      </c>
    </row>
    <row r="9" spans="1:10" x14ac:dyDescent="0.25">
      <c r="A9" s="16"/>
      <c r="B9" s="16"/>
      <c r="C9" s="21" t="s">
        <v>21</v>
      </c>
      <c r="D9" s="22"/>
      <c r="E9" s="23"/>
      <c r="F9" s="9">
        <v>0</v>
      </c>
      <c r="G9" s="10">
        <v>0.125</v>
      </c>
      <c r="H9" s="5" t="s">
        <v>24</v>
      </c>
    </row>
    <row r="10" spans="1:10" x14ac:dyDescent="0.25">
      <c r="A10" s="16"/>
      <c r="B10" s="16"/>
      <c r="C10" s="21" t="s">
        <v>0</v>
      </c>
      <c r="D10" s="22"/>
      <c r="E10" s="23"/>
      <c r="F10" s="9">
        <v>0</v>
      </c>
      <c r="G10" s="10">
        <v>0.5</v>
      </c>
      <c r="H10" s="5" t="s">
        <v>24</v>
      </c>
    </row>
    <row r="11" spans="1:10" x14ac:dyDescent="0.25">
      <c r="A11" s="17"/>
      <c r="B11" s="17"/>
      <c r="C11" s="21" t="s">
        <v>8</v>
      </c>
      <c r="D11" s="22"/>
      <c r="E11" s="23"/>
      <c r="F11" s="9">
        <v>0</v>
      </c>
      <c r="G11" s="10">
        <v>0.125</v>
      </c>
      <c r="H11" s="5" t="s">
        <v>24</v>
      </c>
    </row>
    <row r="12" spans="1:10" x14ac:dyDescent="0.25">
      <c r="A12" s="5">
        <f>A7+1</f>
        <v>3</v>
      </c>
      <c r="B12" s="12" t="s">
        <v>6</v>
      </c>
      <c r="C12" s="13"/>
      <c r="D12" s="13"/>
      <c r="E12" s="13"/>
      <c r="F12" s="9">
        <v>0</v>
      </c>
      <c r="G12" s="10">
        <v>3</v>
      </c>
      <c r="H12" s="5" t="s">
        <v>22</v>
      </c>
    </row>
    <row r="13" spans="1:10" x14ac:dyDescent="0.25">
      <c r="A13" s="5">
        <f>A12+1</f>
        <v>4</v>
      </c>
      <c r="B13" s="21" t="s">
        <v>25</v>
      </c>
      <c r="C13" s="22"/>
      <c r="D13" s="22"/>
      <c r="E13" s="23"/>
      <c r="F13" s="9">
        <v>0</v>
      </c>
      <c r="G13" s="10">
        <v>1</v>
      </c>
      <c r="H13" s="5" t="s">
        <v>23</v>
      </c>
    </row>
    <row r="14" spans="1:10" x14ac:dyDescent="0.25">
      <c r="A14" s="5">
        <f>A13+1</f>
        <v>5</v>
      </c>
      <c r="B14" s="18" t="s">
        <v>10</v>
      </c>
      <c r="C14" s="19"/>
      <c r="D14" s="19"/>
      <c r="E14" s="20"/>
      <c r="F14" s="9">
        <v>0</v>
      </c>
      <c r="G14" s="10">
        <v>1</v>
      </c>
      <c r="H14" s="5" t="s">
        <v>23</v>
      </c>
    </row>
    <row r="15" spans="1:10" x14ac:dyDescent="0.25">
      <c r="A15" s="5">
        <f>A14+1</f>
        <v>6</v>
      </c>
      <c r="B15" s="32" t="s">
        <v>14</v>
      </c>
      <c r="C15" s="33"/>
      <c r="D15" s="33"/>
      <c r="E15" s="33"/>
      <c r="F15" s="34">
        <v>1</v>
      </c>
      <c r="G15" s="35">
        <v>0</v>
      </c>
      <c r="H15" s="11" t="s">
        <v>24</v>
      </c>
    </row>
    <row r="16" spans="1:10" x14ac:dyDescent="0.25">
      <c r="A16" s="29">
        <f>A15+1</f>
        <v>7</v>
      </c>
      <c r="B16" s="36" t="s">
        <v>26</v>
      </c>
      <c r="C16" s="36"/>
      <c r="D16" s="36"/>
      <c r="E16" s="36"/>
      <c r="F16" s="36"/>
      <c r="G16" s="36"/>
      <c r="H16" s="36"/>
      <c r="I16" s="36"/>
      <c r="J16" s="36"/>
    </row>
    <row r="17" spans="1:10" x14ac:dyDescent="0.25">
      <c r="A17" s="30"/>
      <c r="B17" s="3"/>
      <c r="C17" s="14" t="s">
        <v>3</v>
      </c>
      <c r="D17" s="26">
        <v>56</v>
      </c>
      <c r="E17" s="27" t="s">
        <v>27</v>
      </c>
      <c r="F17" s="2" t="s">
        <v>28</v>
      </c>
      <c r="G17" s="10">
        <f>4/8</f>
        <v>0.5</v>
      </c>
      <c r="H17" s="5" t="s">
        <v>51</v>
      </c>
      <c r="I17" s="1" t="s">
        <v>29</v>
      </c>
      <c r="J17" s="28">
        <v>0.2</v>
      </c>
    </row>
    <row r="18" spans="1:10" x14ac:dyDescent="0.25">
      <c r="A18" s="30"/>
      <c r="B18" s="3"/>
      <c r="C18" s="14" t="s">
        <v>3</v>
      </c>
      <c r="D18" s="26">
        <v>77</v>
      </c>
      <c r="E18" s="27" t="s">
        <v>30</v>
      </c>
      <c r="F18" s="2" t="s">
        <v>31</v>
      </c>
      <c r="G18" s="10">
        <v>0</v>
      </c>
      <c r="H18" s="5" t="s">
        <v>24</v>
      </c>
      <c r="I18" s="1" t="s">
        <v>32</v>
      </c>
      <c r="J18" s="28">
        <v>1</v>
      </c>
    </row>
    <row r="19" spans="1:10" x14ac:dyDescent="0.25">
      <c r="A19" s="30"/>
      <c r="B19" s="3"/>
      <c r="C19" s="14" t="s">
        <v>3</v>
      </c>
      <c r="D19" s="26">
        <v>22</v>
      </c>
      <c r="E19" s="27" t="s">
        <v>33</v>
      </c>
      <c r="F19" s="2" t="s">
        <v>34</v>
      </c>
      <c r="G19" s="10">
        <f>2/8</f>
        <v>0.25</v>
      </c>
      <c r="H19" s="5" t="s">
        <v>24</v>
      </c>
      <c r="I19" s="1" t="s">
        <v>35</v>
      </c>
      <c r="J19" s="28">
        <v>0.8</v>
      </c>
    </row>
    <row r="20" spans="1:10" x14ac:dyDescent="0.25">
      <c r="A20" s="30"/>
      <c r="B20" s="3"/>
      <c r="C20" s="14" t="s">
        <v>3</v>
      </c>
      <c r="D20" s="26">
        <v>97</v>
      </c>
      <c r="E20" s="27" t="s">
        <v>30</v>
      </c>
      <c r="F20" s="2" t="s">
        <v>34</v>
      </c>
      <c r="G20" s="10">
        <f>4/8</f>
        <v>0.5</v>
      </c>
      <c r="H20" s="5" t="s">
        <v>51</v>
      </c>
      <c r="I20" s="1" t="s">
        <v>36</v>
      </c>
      <c r="J20" s="28">
        <v>0</v>
      </c>
    </row>
    <row r="21" spans="1:10" x14ac:dyDescent="0.25">
      <c r="A21" s="30"/>
      <c r="B21" s="3"/>
      <c r="C21" s="14" t="s">
        <v>3</v>
      </c>
      <c r="D21" s="26">
        <v>61</v>
      </c>
      <c r="E21" s="27" t="s">
        <v>27</v>
      </c>
      <c r="F21" s="2" t="s">
        <v>37</v>
      </c>
      <c r="G21" s="10" t="s">
        <v>52</v>
      </c>
      <c r="H21" s="5" t="s">
        <v>52</v>
      </c>
      <c r="I21" s="1" t="s">
        <v>4</v>
      </c>
      <c r="J21" s="28">
        <v>0.5</v>
      </c>
    </row>
    <row r="22" spans="1:10" x14ac:dyDescent="0.25">
      <c r="A22" s="30"/>
      <c r="B22" s="3"/>
      <c r="C22" s="14" t="s">
        <v>3</v>
      </c>
      <c r="D22" s="26">
        <v>91</v>
      </c>
      <c r="E22" s="27" t="s">
        <v>27</v>
      </c>
      <c r="F22" s="2" t="s">
        <v>37</v>
      </c>
      <c r="G22" s="10" t="s">
        <v>52</v>
      </c>
      <c r="H22" s="5" t="s">
        <v>52</v>
      </c>
      <c r="I22" s="1" t="s">
        <v>38</v>
      </c>
      <c r="J22" s="28">
        <v>0</v>
      </c>
    </row>
    <row r="23" spans="1:10" x14ac:dyDescent="0.25">
      <c r="A23" s="30"/>
      <c r="B23" s="3"/>
      <c r="C23" s="14" t="s">
        <v>22</v>
      </c>
      <c r="D23" s="26">
        <v>36</v>
      </c>
      <c r="E23" s="27" t="s">
        <v>30</v>
      </c>
      <c r="F23" s="2" t="s">
        <v>31</v>
      </c>
      <c r="G23" s="10">
        <f>4/8</f>
        <v>0.5</v>
      </c>
      <c r="H23" s="5" t="s">
        <v>22</v>
      </c>
      <c r="I23" s="1" t="s">
        <v>2</v>
      </c>
      <c r="J23" s="28">
        <v>0.5</v>
      </c>
    </row>
    <row r="24" spans="1:10" x14ac:dyDescent="0.25">
      <c r="A24" s="30"/>
      <c r="B24" s="3"/>
      <c r="C24" s="14" t="s">
        <v>22</v>
      </c>
      <c r="D24" s="26">
        <v>65</v>
      </c>
      <c r="E24" s="27" t="s">
        <v>39</v>
      </c>
      <c r="F24" s="2" t="s">
        <v>31</v>
      </c>
      <c r="G24" s="10">
        <v>2</v>
      </c>
      <c r="H24" s="5" t="s">
        <v>53</v>
      </c>
      <c r="I24" s="1" t="s">
        <v>40</v>
      </c>
      <c r="J24" s="28">
        <v>0</v>
      </c>
    </row>
    <row r="25" spans="1:10" x14ac:dyDescent="0.25">
      <c r="A25" s="30"/>
      <c r="B25" s="3"/>
      <c r="C25" s="14" t="s">
        <v>22</v>
      </c>
      <c r="D25" s="26">
        <v>58</v>
      </c>
      <c r="E25" s="27" t="s">
        <v>27</v>
      </c>
      <c r="F25" s="2" t="s">
        <v>37</v>
      </c>
      <c r="G25" s="10" t="s">
        <v>52</v>
      </c>
      <c r="H25" s="5" t="s">
        <v>52</v>
      </c>
      <c r="I25" s="1" t="s">
        <v>41</v>
      </c>
      <c r="J25" s="28">
        <v>1</v>
      </c>
    </row>
    <row r="26" spans="1:10" x14ac:dyDescent="0.25">
      <c r="A26" s="30"/>
      <c r="B26" s="3"/>
      <c r="C26" s="14" t="s">
        <v>46</v>
      </c>
      <c r="D26" s="26">
        <v>92</v>
      </c>
      <c r="E26" s="27" t="s">
        <v>30</v>
      </c>
      <c r="F26" s="2" t="s">
        <v>28</v>
      </c>
      <c r="G26" s="10">
        <v>1</v>
      </c>
      <c r="H26" s="5" t="s">
        <v>24</v>
      </c>
      <c r="I26" s="1" t="s">
        <v>42</v>
      </c>
      <c r="J26" s="28">
        <v>0</v>
      </c>
    </row>
    <row r="27" spans="1:10" x14ac:dyDescent="0.25">
      <c r="A27" s="30"/>
      <c r="B27" s="3"/>
      <c r="C27" s="14" t="s">
        <v>46</v>
      </c>
      <c r="D27" s="26">
        <v>94</v>
      </c>
      <c r="E27" s="27" t="s">
        <v>27</v>
      </c>
      <c r="F27" s="2" t="s">
        <v>28</v>
      </c>
      <c r="G27" s="10">
        <v>0.5</v>
      </c>
      <c r="H27" s="5" t="s">
        <v>24</v>
      </c>
      <c r="I27" s="1" t="s">
        <v>43</v>
      </c>
      <c r="J27" s="28">
        <v>0</v>
      </c>
    </row>
    <row r="28" spans="1:10" x14ac:dyDescent="0.25">
      <c r="A28" s="30"/>
      <c r="B28" s="3"/>
      <c r="C28" s="14" t="s">
        <v>46</v>
      </c>
      <c r="D28" s="26">
        <v>35</v>
      </c>
      <c r="E28" s="27" t="s">
        <v>30</v>
      </c>
      <c r="F28" s="2" t="s">
        <v>31</v>
      </c>
      <c r="G28" s="10">
        <v>0.5</v>
      </c>
      <c r="H28" s="5" t="s">
        <v>22</v>
      </c>
      <c r="I28" s="1" t="s">
        <v>44</v>
      </c>
      <c r="J28" s="28">
        <v>0.9</v>
      </c>
    </row>
    <row r="29" spans="1:10" x14ac:dyDescent="0.25">
      <c r="A29" s="30"/>
      <c r="B29" s="3"/>
      <c r="C29" s="14" t="s">
        <v>46</v>
      </c>
      <c r="D29" s="26">
        <v>98</v>
      </c>
      <c r="E29" s="27" t="s">
        <v>33</v>
      </c>
      <c r="F29" s="2" t="s">
        <v>37</v>
      </c>
      <c r="G29" s="10" t="s">
        <v>52</v>
      </c>
      <c r="H29" s="5" t="s">
        <v>52</v>
      </c>
      <c r="I29" s="1" t="s">
        <v>45</v>
      </c>
      <c r="J29" s="28">
        <v>0</v>
      </c>
    </row>
    <row r="30" spans="1:10" x14ac:dyDescent="0.25">
      <c r="A30" s="30"/>
      <c r="B30" s="3"/>
      <c r="C30" s="14" t="s">
        <v>50</v>
      </c>
      <c r="D30" s="26">
        <v>83</v>
      </c>
      <c r="E30" s="27" t="s">
        <v>30</v>
      </c>
      <c r="F30" s="2" t="s">
        <v>31</v>
      </c>
      <c r="G30" s="10">
        <v>0.5</v>
      </c>
      <c r="H30" s="5" t="s">
        <v>22</v>
      </c>
      <c r="I30" s="1" t="s">
        <v>13</v>
      </c>
      <c r="J30" s="28">
        <v>0</v>
      </c>
    </row>
    <row r="31" spans="1:10" x14ac:dyDescent="0.25">
      <c r="A31" s="30"/>
      <c r="B31" s="3"/>
      <c r="C31" s="14" t="s">
        <v>50</v>
      </c>
      <c r="D31" s="26">
        <v>84</v>
      </c>
      <c r="E31" s="27" t="s">
        <v>30</v>
      </c>
      <c r="F31" s="2" t="s">
        <v>31</v>
      </c>
      <c r="G31" s="10">
        <v>0.5</v>
      </c>
      <c r="H31" s="5" t="s">
        <v>22</v>
      </c>
      <c r="I31" s="1" t="s">
        <v>12</v>
      </c>
      <c r="J31" s="28">
        <v>0.8</v>
      </c>
    </row>
    <row r="32" spans="1:10" x14ac:dyDescent="0.25">
      <c r="A32" s="30"/>
      <c r="B32" s="3"/>
      <c r="C32" s="14" t="s">
        <v>50</v>
      </c>
      <c r="D32" s="26">
        <v>93</v>
      </c>
      <c r="E32" s="27" t="s">
        <v>30</v>
      </c>
      <c r="F32" s="2" t="s">
        <v>31</v>
      </c>
      <c r="G32" s="10">
        <v>0</v>
      </c>
      <c r="H32" s="5" t="s">
        <v>24</v>
      </c>
      <c r="I32" s="1" t="s">
        <v>47</v>
      </c>
      <c r="J32" s="28">
        <v>1</v>
      </c>
    </row>
    <row r="33" spans="1:11" x14ac:dyDescent="0.25">
      <c r="A33" s="30"/>
      <c r="B33" s="3"/>
      <c r="C33" s="14" t="s">
        <v>50</v>
      </c>
      <c r="D33" s="26">
        <v>95</v>
      </c>
      <c r="E33" s="27" t="s">
        <v>33</v>
      </c>
      <c r="F33" s="2" t="s">
        <v>34</v>
      </c>
      <c r="G33" s="10" t="s">
        <v>52</v>
      </c>
      <c r="H33" s="5" t="s">
        <v>52</v>
      </c>
      <c r="I33" s="1" t="s">
        <v>48</v>
      </c>
      <c r="J33" s="28">
        <v>1</v>
      </c>
    </row>
    <row r="34" spans="1:11" x14ac:dyDescent="0.25">
      <c r="A34" s="31"/>
      <c r="B34" s="3"/>
      <c r="C34" s="14" t="s">
        <v>50</v>
      </c>
      <c r="D34" s="26">
        <v>96</v>
      </c>
      <c r="E34" s="27" t="s">
        <v>27</v>
      </c>
      <c r="F34" s="2" t="s">
        <v>34</v>
      </c>
      <c r="G34" s="10">
        <v>0.5</v>
      </c>
      <c r="H34" s="5" t="s">
        <v>54</v>
      </c>
      <c r="I34" s="1" t="s">
        <v>49</v>
      </c>
      <c r="J34" s="28">
        <v>1</v>
      </c>
    </row>
    <row r="35" spans="1:11" x14ac:dyDescent="0.25">
      <c r="A35" s="37" t="s">
        <v>5</v>
      </c>
      <c r="B35" s="38"/>
      <c r="C35" s="38"/>
      <c r="D35" s="38"/>
      <c r="E35" s="39"/>
      <c r="F35" s="24"/>
      <c r="G35" s="25">
        <f>SUM(G3:G34)</f>
        <v>15.5</v>
      </c>
      <c r="H35" s="40"/>
      <c r="I35" s="40"/>
      <c r="J35" s="40"/>
      <c r="K35" s="4"/>
    </row>
  </sheetData>
  <mergeCells count="20">
    <mergeCell ref="B13:E13"/>
    <mergeCell ref="B14:E14"/>
    <mergeCell ref="A16:A34"/>
    <mergeCell ref="B16:J16"/>
    <mergeCell ref="A35:E35"/>
    <mergeCell ref="H35:J35"/>
    <mergeCell ref="A7:A11"/>
    <mergeCell ref="B7:G7"/>
    <mergeCell ref="B8:B11"/>
    <mergeCell ref="C8:E8"/>
    <mergeCell ref="C9:E9"/>
    <mergeCell ref="C10:E10"/>
    <mergeCell ref="C11:E11"/>
    <mergeCell ref="A2:A6"/>
    <mergeCell ref="B2:H2"/>
    <mergeCell ref="B3:B6"/>
    <mergeCell ref="C3:E3"/>
    <mergeCell ref="C4:E4"/>
    <mergeCell ref="C5:E5"/>
    <mergeCell ref="C6:E6"/>
  </mergeCells>
  <hyperlinks>
    <hyperlink ref="D17" r:id="rId1" tooltip="Assigné | Lenteur affichage résultats à cause de l'Actualités | 20%" display="http://bugtrack.hodei.net/index.php?do=details&amp;task_id=56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I17" r:id="rId2" tooltip="Assigné | Lenteur affichage résultats à cause de l'Actualités | 20%" display="http://bugtrack.hodei.net/index.php?do=details&amp;task_id=56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D18" r:id="rId3" tooltip="Assigné | Performance Wordpress et Mnogosearch | 100%" display="http://bugtrack.hodei.net/index.php?do=details&amp;task_id=77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I18" r:id="rId4" tooltip="Assigné | Performance Wordpress et Mnogosearch | 100%" display="http://bugtrack.hodei.net/index.php?do=details&amp;task_id=77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D19" r:id="rId5" tooltip="Assigné | Formulaire de soumission | 80%" display="http://bugtrack.hodei.net/index.php?do=details&amp;task_id=22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I19" r:id="rId6" tooltip="Assigné | Formulaire de soumission | 80%" display="http://bugtrack.hodei.net/index.php?do=details&amp;task_id=22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D20" r:id="rId7" tooltip="Assigné | Chargement non séquenteil des données et relance des recherches | 0%" display="http://bugtrack.hodei.net/index.php?do=details&amp;task_id=97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I20" r:id="rId8" tooltip="Assigné | Chargement non séquenteil des données et relance des recherches | 0%" display="http://bugtrack.hodei.net/index.php?do=details&amp;task_id=97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D21" r:id="rId9" tooltip="Assigné | Contenu indexé non approprié | 50%" display="http://bugtrack.hodei.net/index.php?do=details&amp;task_id=61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I21" r:id="rId10" tooltip="Assigné | Contenu indexé non approprié | 50%" display="http://bugtrack.hodei.net/index.php?do=details&amp;task_id=61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D22" r:id="rId11" tooltip="Assigné | Wikipedia | 0%" display="http://bugtrack.hodei.net/index.php?do=details&amp;task_id=91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I22" r:id="rId12" tooltip="Assigné | Wikipedia | 0%" display="http://bugtrack.hodei.net/index.php?do=details&amp;task_id=91&amp;project=3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D23" r:id="rId13" tooltip="Assigné | Améliorer le design de l'annuaire | 50%" display="http://bugtrack.hodei.net/index.php?do=details&amp;task_id=36&amp;project=5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I23" r:id="rId14" tooltip="Assigné | Améliorer le design de l'annuaire | 50%" display="http://bugtrack.hodei.net/index.php?do=details&amp;task_id=36&amp;project=5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D24" r:id="rId15" tooltip="Nouveau | Construction de l'annuaire | 0%" display="http://bugtrack.hodei.net/index.php?do=details&amp;task_id=65&amp;project=5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I24" r:id="rId16" tooltip="Nouveau | Construction de l'annuaire | 0%" display="http://bugtrack.hodei.net/index.php?do=details&amp;task_id=65&amp;project=5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D25" r:id="rId17" tooltip="Assigné | La recherche par phrase contenant plusieurs mots ne fonctionne p | 100%" display="http://bugtrack.hodei.net/index.php?do=details&amp;task_id=58&amp;project=5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I25" r:id="rId18" tooltip="Assigné | La recherche par phrase contenant plusieurs mots ne fonctionne p | 100%" display="http://bugtrack.hodei.net/index.php?do=details&amp;task_id=58&amp;project=5&amp;string=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&amp;order=severity&amp;sort=desc"/>
    <hyperlink ref="D26" r:id="rId19" tooltip="Assigné | Un fichier lat/lon par user connecté | 0%" display="http://bugtrack.hodei.net/index.php?do=details&amp;task_id=92&amp;project=6"/>
    <hyperlink ref="I26" r:id="rId20" tooltip="Assigné | Un fichier lat/lon par user connecté | 0%" display="http://bugtrack.hodei.net/index.php?do=details&amp;task_id=92&amp;project=6"/>
    <hyperlink ref="D27" r:id="rId21" tooltip="Assigné | Décalage entre affichage de l'annuaire et de la carte | 0%" display="http://bugtrack.hodei.net/index.php?do=details&amp;task_id=94&amp;project=6"/>
    <hyperlink ref="I27" r:id="rId22" tooltip="Assigné | Décalage entre affichage de l'annuaire et de la carte | 0%" display="http://bugtrack.hodei.net/index.php?do=details&amp;task_id=94&amp;project=6"/>
    <hyperlink ref="D28" r:id="rId23" tooltip="Assigné | Améliorer le design de la carte | 90%" display="http://bugtrack.hodei.net/index.php?do=details&amp;task_id=35&amp;project=6"/>
    <hyperlink ref="I28" r:id="rId24" tooltip="Assigné | Améliorer le design de la carte | 90%" display="http://bugtrack.hodei.net/index.php?do=details&amp;task_id=35&amp;project=6"/>
    <hyperlink ref="D29" r:id="rId25" tooltip="Assigné | Formulaire de la société sur la partie gauche | 0%" display="http://bugtrack.hodei.net/index.php?do=details&amp;task_id=98&amp;project=6"/>
    <hyperlink ref="I29" r:id="rId26" tooltip="Assigné | Formulaire de la société sur la partie gauche | 0%" display="http://bugtrack.hodei.net/index.php?do=details&amp;task_id=98&amp;project=6"/>
    <hyperlink ref="D30" r:id="rId27" tooltip="Assigné | Modifier le desgin de la page d'accueil | 0%" display="http://bugtrack.hodei.net/index.php?do=details&amp;task_id=83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/>
    <hyperlink ref="I30" r:id="rId28" tooltip="Assigné | Modifier le desgin de la page d'accueil | 0%" display="http://bugtrack.hodei.net/index.php?do=details&amp;task_id=83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/>
    <hyperlink ref="D31" r:id="rId29" tooltip="Assigné | Changer l'apparence du menu | 80%" display="http://bugtrack.hodei.net/index.php?do=details&amp;task_id=84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/>
    <hyperlink ref="I31" r:id="rId30" tooltip="Assigné | Changer l'apparence du menu | 80%" display="http://bugtrack.hodei.net/index.php?do=details&amp;task_id=84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/>
    <hyperlink ref="D32" r:id="rId31" tooltip="Assigné | Remplacer exec-php par des widgets | 100%" display="http://bugtrack.hodei.net/index.php?do=details&amp;task_id=93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/>
    <hyperlink ref="I32" r:id="rId32" tooltip="Assigné | Remplacer exec-php par des widgets | 100%" display="http://bugtrack.hodei.net/index.php?do=details&amp;task_id=93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/>
    <hyperlink ref="D33" r:id="rId33" tooltip="Assigné | Analyser les performances de chargement du PHP | 100%" display="http://bugtrack.hodei.net/index.php?do=details&amp;task_id=95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/>
    <hyperlink ref="I33" r:id="rId34" tooltip="Assigné | Analyser les performances de chargement du PHP | 100%" display="http://bugtrack.hodei.net/index.php?do=details&amp;task_id=95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/>
    <hyperlink ref="D34" r:id="rId35" tooltip="Assigné | Mettre en place un cache WordPress | 100%" display="http://bugtrack.hodei.net/index.php?do=details&amp;task_id=96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/>
    <hyperlink ref="I34" r:id="rId36" tooltip="Assigné | Mettre en place un cache WordPress | 100%" display="http://bugtrack.hodei.net/index.php?do=details&amp;task_id=96&amp;string=&amp;project=4&amp;search_name=&amp;type%5B0%5D=&amp;sev%5B0%5D=&amp;pri%5B0%5D=5&amp;due%5B0%5D=&amp;reported%5B0%5D=&amp;cat%5B0%5D=&amp;status%5B0%5D=open&amp;percent%5B0%5D=&amp;opened=&amp;dev=&amp;closed=&amp;duedatefrom=&amp;duedateto=&amp;changedfrom=&amp;changedto=&amp;openedfrom=&amp;openedto=&amp;closedfrom=&amp;closedto="/>
  </hyperlinks>
  <pageMargins left="0.7" right="0.7" top="0.75" bottom="0.75" header="0.3" footer="0.3"/>
  <pageSetup paperSize="9" orientation="portrait" verticalDpi="0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Chiffrage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MILHAU</dc:creator>
  <cp:lastModifiedBy>Francis MILHAU</cp:lastModifiedBy>
  <cp:lastPrinted>2014-02-07T10:21:39Z</cp:lastPrinted>
  <dcterms:created xsi:type="dcterms:W3CDTF">2014-01-13T13:21:35Z</dcterms:created>
  <dcterms:modified xsi:type="dcterms:W3CDTF">2014-02-10T21:42:04Z</dcterms:modified>
</cp:coreProperties>
</file>